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/>
  <bookViews>
    <workbookView xWindow="405" yWindow="60" windowWidth="16830" windowHeight="11100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Лист1!$Y$3</definedName>
    <definedName name="ball19">Лист1!$Z$3</definedName>
    <definedName name="ball2">Лист1!$I$3</definedName>
    <definedName name="ball20">Лист1!$AA$3</definedName>
    <definedName name="ball21">Лист1!$AB$3</definedName>
    <definedName name="ball22">Лист1!$AC$3</definedName>
    <definedName name="ball23">Лист1!$AD$3</definedName>
    <definedName name="ball24">Лист1!$AE$3</definedName>
    <definedName name="ball25">Лист1!$AF$3</definedName>
    <definedName name="ball26">Лист1!$AG$3</definedName>
    <definedName name="ball27">Лист1!$AH$3</definedName>
    <definedName name="ball28">Лист1!$AI$3</definedName>
    <definedName name="ball29">Лист1!#REF!</definedName>
    <definedName name="ball3">Лист1!$J$3</definedName>
    <definedName name="ball30">Лист1!#REF!</definedName>
    <definedName name="ball31">Лист1!#REF!</definedName>
    <definedName name="ball32">Лист1!#REF!</definedName>
    <definedName name="ball33">Лист1!#REF!</definedName>
    <definedName name="ball34">Лист1!$AJ$3</definedName>
    <definedName name="ball35">Лист1!$AK$3</definedName>
    <definedName name="ball36">Лист1!$AL$3</definedName>
    <definedName name="ball37">Лист1!$AM$3</definedName>
    <definedName name="ball38">Лист1!$AN$3</definedName>
    <definedName name="ball39">Лист1!$AO$3</definedName>
    <definedName name="ball4">Лист1!$K$3</definedName>
    <definedName name="ball40">Лист1!$AP$3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МО'!$E$16</definedName>
    <definedName name="Baza">Лист1!$D$3</definedName>
    <definedName name="Baza_tabl">'Результаты МО'!$E$39</definedName>
    <definedName name="C_0">Лист1!$G$3</definedName>
    <definedName name="C0">Лист1!$G$3</definedName>
    <definedName name="Class_name_shabl">#REF!</definedName>
    <definedName name="deep_understand_shabl">'Результаты МО'!$E$13</definedName>
    <definedName name="general_ball_shabl">'Результаты МО'!$E$11</definedName>
    <definedName name="high_level_shabl">'Результаты МО'!$E$17</definedName>
    <definedName name="kol">'Результаты МО'!#REF!</definedName>
    <definedName name="math_shabl">'Результаты МО'!#REF!</definedName>
    <definedName name="MO">'Результаты МО'!$D$4</definedName>
    <definedName name="nat_science_shabl">'Результаты МО'!#REF!</definedName>
    <definedName name="Nedost">Лист1!$C$3</definedName>
    <definedName name="Nedost_tabl">'Результаты МО'!$D$39</definedName>
    <definedName name="Povysh">Лист1!$E$3</definedName>
    <definedName name="Povysh_tabl">'Результаты МО'!$F$39</definedName>
    <definedName name="rus_shabl">'Результаты МО'!#REF!</definedName>
    <definedName name="SCH_code_shabl">#REF!</definedName>
    <definedName name="SCH_name_shabl">#REF!</definedName>
    <definedName name="soc_science_shabl">'Результаты МО'!#REF!</definedName>
    <definedName name="text">'Результаты МО'!$B$94</definedName>
    <definedName name="total_understand_shabl">'Результаты МО'!$E$12</definedName>
    <definedName name="type_NP">'Результаты МО'!#REF!</definedName>
    <definedName name="use_inform_shabl">'Результаты МО'!$E$14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МО'!$A$1:$F$95</definedName>
    <definedName name="общее_понимание">#REF!</definedName>
    <definedName name="текст_для_групп">#REF!</definedName>
    <definedName name="участников">Лист1!$B$9</definedName>
  </definedNames>
  <calcPr calcId="124519"/>
</workbook>
</file>

<file path=xl/calcChain.xml><?xml version="1.0" encoding="utf-8"?>
<calcChain xmlns="http://schemas.openxmlformats.org/spreadsheetml/2006/main">
  <c r="B5" i="4"/>
  <c r="B3" l="1"/>
</calcChain>
</file>

<file path=xl/sharedStrings.xml><?xml version="1.0" encoding="utf-8"?>
<sst xmlns="http://schemas.openxmlformats.org/spreadsheetml/2006/main" count="43" uniqueCount="38">
  <si>
    <t>Успешность выполнения (% от максимального балла)</t>
  </si>
  <si>
    <t>Уровни достижений (% учащихся)</t>
  </si>
  <si>
    <t>Задания по группам умений</t>
  </si>
  <si>
    <t>Уровни достижений (% учащихся, результаты которых соответствуют данному уровню достижений)</t>
  </si>
  <si>
    <t>Базовый</t>
  </si>
  <si>
    <t>Повышенный</t>
  </si>
  <si>
    <t xml:space="preserve"> Повышенный</t>
  </si>
  <si>
    <t>Достигли базового уровня (включая повышенный)</t>
  </si>
  <si>
    <t>Достигли повышенного уровня</t>
  </si>
  <si>
    <t>МО</t>
  </si>
  <si>
    <t>регион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</si>
  <si>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</si>
  <si>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</si>
  <si>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</si>
  <si>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</si>
  <si>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</si>
  <si>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</si>
  <si>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</si>
  <si>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</si>
  <si>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>Среднее значение по муниципальному образованию (%)</t>
  </si>
  <si>
    <t>Среднее значение по краю (%)</t>
  </si>
  <si>
    <t>Муниципальное образование (%)</t>
  </si>
  <si>
    <t>Красноярский край (%)</t>
  </si>
  <si>
    <t>Ниже базового</t>
  </si>
  <si>
    <t xml:space="preserve"> Ниже базового</t>
  </si>
  <si>
    <t xml:space="preserve">         Базовый</t>
  </si>
  <si>
    <t xml:space="preserve">           Основные результаты по муниципальному образованию приведены в сопоставлении со средними данными по региону. </t>
  </si>
  <si>
    <t xml:space="preserve">          Освоение основных умений характеризуется не только средними значениями, но и разбросом индивидуальных результатов. На графике ниже представлено распределение результатов освоения трех групп  умений в Красноярском крае и в муниципальном образовании (МО). 
          Красными кружками на графике обозначены средние результаты выполнения заданий по каждой из трех групп  умений. Каждая такая точка делит краевую выборку на две равные части – показавших результаты выше и ниже средних.
          Красными квадратами отмечены аналогичные средние результаты, но уже для муниципальной системы. 
          Сплошной синей линией обозначены границы интервалов, в которых находятся результаты выполнения заданий каждой из групп умений половины восьмиклассников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этого интервала, и 25% – выше, в незакрашенном поле или в точке, соответствующей максимальному баллу. 
           Аналогичные интервалы для муниципальных результатов обозначены красными штрихами. 
</t>
  </si>
  <si>
    <t>Вся работа (общий балл)</t>
  </si>
  <si>
    <t>Описание и объяснение естественнонаучных явлений на основе имеющихся научных знаний</t>
  </si>
  <si>
    <t>Распознавание научных вопросов и применение методов естественнонаучного исследования</t>
  </si>
  <si>
    <t>Интерпретация данных и использование научных доказательств для получения выводов</t>
  </si>
  <si>
    <t xml:space="preserve">          Как показывает график, в регионе в целом разброс индивидуальных результатов по всем группам умений относительно небольшой. Это означает, что показатели освоения основных умений в разных группах школ, в разных территориях близки к средним. Самые высокие результаты показаны по 2-й группе умений (распознавание научных вопросов и применение методов естественнонаучного исследования), самые низкие – по 3-й группе умений (интерпретация данных и использование научных доказательств для получения выводов). </t>
  </si>
  <si>
    <t xml:space="preserve">          Анализируя приведенные данные, необходимо ответить на вопросы: 
1) объективно ли муниципальные данные отражают положение дел. Об этом можно судить в том числе по диаграмме 2 "Распределение баллов": если, распределение баллов в муниципальной системе заметно отичается от нормального, это может говорить о необъективности проведения процедуры или проверки работ учеников; 
2) в чем специфика ситуации в муниципальной системе образования с точки зрения средних значений и распределения результатов по группам  умений;
3) что можно сделать для улучшения результатов, для формирования единой естественнонаучной картины мира средствами разных предметов.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</si>
  <si>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Основные результаты выполнения краевой контрольной работы по естествознанию </t>
  </si>
  <si>
    <t>Контрольная работа по естествознанию для 8‑го класса в Красноярском крае в 2018 году</t>
  </si>
  <si>
    <t>Мотыгинского района</t>
  </si>
  <si>
    <t>174 обучающихся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</si>
</sst>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medium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0" fontId="0" fillId="0" borderId="1" xfId="0" applyFill="1" applyBorder="1"/>
    <xf numFmtId="10" fontId="0" fillId="0" borderId="1" xfId="0" applyNumberFormat="1" applyBorder="1"/>
    <xf numFmtId="0" fontId="5" fillId="2" borderId="0" xfId="0" applyFont="1" applyFill="1"/>
    <xf numFmtId="10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2" borderId="0" xfId="0" applyFill="1" applyAlignment="1"/>
    <xf numFmtId="0" fontId="9" fillId="0" borderId="12" xfId="0" applyFont="1" applyBorder="1" applyAlignment="1">
      <alignment horizontal="right" vertical="top"/>
    </xf>
    <xf numFmtId="0" fontId="0" fillId="2" borderId="12" xfId="0" applyFill="1" applyBorder="1" applyAlignment="1"/>
    <xf numFmtId="0" fontId="0" fillId="2" borderId="13" xfId="0" applyFill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17" fillId="0" borderId="0" xfId="0" applyFont="1" applyAlignment="1">
      <alignment horizontal="right" vertical="top" wrapText="1"/>
    </xf>
    <xf numFmtId="0" fontId="0" fillId="5" borderId="0" xfId="0" applyFill="1"/>
    <xf numFmtId="0" fontId="18" fillId="5" borderId="0" xfId="0" applyFont="1" applyFill="1"/>
    <xf numFmtId="0" fontId="0" fillId="0" borderId="0" xfId="0" applyFill="1"/>
    <xf numFmtId="10" fontId="13" fillId="2" borderId="21" xfId="1" applyNumberFormat="1" applyFont="1" applyFill="1" applyBorder="1" applyAlignment="1">
      <alignment horizontal="center" vertical="center"/>
    </xf>
    <xf numFmtId="10" fontId="13" fillId="0" borderId="22" xfId="1" applyNumberFormat="1" applyFont="1" applyBorder="1" applyAlignment="1">
      <alignment horizontal="center" vertical="center" wrapText="1"/>
    </xf>
    <xf numFmtId="10" fontId="13" fillId="0" borderId="22" xfId="2" applyNumberFormat="1" applyFont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/>
    </xf>
    <xf numFmtId="10" fontId="13" fillId="0" borderId="8" xfId="2" applyNumberFormat="1" applyFont="1" applyBorder="1" applyAlignment="1">
      <alignment horizontal="center" vertical="center" wrapText="1"/>
    </xf>
    <xf numFmtId="10" fontId="13" fillId="2" borderId="0" xfId="1" applyNumberFormat="1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10" fontId="12" fillId="2" borderId="4" xfId="1" applyNumberFormat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10" fontId="0" fillId="0" borderId="0" xfId="2" applyNumberFormat="1" applyFont="1"/>
    <xf numFmtId="0" fontId="13" fillId="2" borderId="0" xfId="0" applyFont="1" applyFill="1" applyBorder="1" applyAlignment="1">
      <alignment horizontal="left" vertical="top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10" fontId="0" fillId="0" borderId="0" xfId="0" applyNumberFormat="1" applyBorder="1"/>
    <xf numFmtId="0" fontId="17" fillId="2" borderId="0" xfId="0" applyFont="1" applyFill="1" applyAlignment="1">
      <alignment horizontal="right" wrapText="1"/>
    </xf>
    <xf numFmtId="0" fontId="9" fillId="0" borderId="33" xfId="0" applyFont="1" applyBorder="1" applyAlignment="1">
      <alignment horizontal="right" vertical="top"/>
    </xf>
    <xf numFmtId="0" fontId="8" fillId="0" borderId="33" xfId="0" applyFont="1" applyBorder="1" applyAlignment="1">
      <alignment horizontal="right" vertical="top"/>
    </xf>
    <xf numFmtId="0" fontId="7" fillId="0" borderId="36" xfId="0" applyFont="1" applyBorder="1" applyAlignment="1">
      <alignment horizontal="left" wrapText="1"/>
    </xf>
    <xf numFmtId="0" fontId="7" fillId="0" borderId="37" xfId="0" applyFont="1" applyBorder="1" applyAlignment="1">
      <alignment horizontal="left" wrapText="1"/>
    </xf>
    <xf numFmtId="0" fontId="17" fillId="0" borderId="34" xfId="0" applyFont="1" applyBorder="1" applyAlignment="1">
      <alignment horizontal="right" vertical="top" wrapText="1"/>
    </xf>
    <xf numFmtId="0" fontId="17" fillId="0" borderId="31" xfId="0" applyFont="1" applyBorder="1" applyAlignment="1">
      <alignment horizontal="right" vertical="top" wrapText="1"/>
    </xf>
    <xf numFmtId="0" fontId="19" fillId="0" borderId="31" xfId="0" applyFont="1" applyBorder="1" applyAlignment="1">
      <alignment horizontal="justify"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justify" vertical="top" wrapText="1"/>
    </xf>
    <xf numFmtId="0" fontId="14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20" xfId="0" applyFont="1" applyFill="1" applyBorder="1" applyAlignment="1">
      <alignment horizontal="left" vertical="center" wrapText="1" indent="2"/>
    </xf>
    <xf numFmtId="0" fontId="13" fillId="0" borderId="6" xfId="0" applyFont="1" applyFill="1" applyBorder="1" applyAlignment="1">
      <alignment horizontal="left" vertical="center" wrapText="1" indent="2"/>
    </xf>
    <xf numFmtId="0" fontId="19" fillId="0" borderId="0" xfId="0" applyFont="1" applyAlignment="1">
      <alignment horizontal="justify" vertical="top" wrapText="1"/>
    </xf>
    <xf numFmtId="0" fontId="13" fillId="5" borderId="19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10" fontId="12" fillId="2" borderId="25" xfId="1" applyNumberFormat="1" applyFont="1" applyFill="1" applyBorder="1" applyAlignment="1">
      <alignment horizontal="center" vertical="center" wrapText="1"/>
    </xf>
    <xf numFmtId="10" fontId="12" fillId="2" borderId="3" xfId="1" applyNumberFormat="1" applyFont="1" applyFill="1" applyBorder="1" applyAlignment="1">
      <alignment horizontal="center" vertical="center" wrapText="1"/>
    </xf>
    <xf numFmtId="10" fontId="12" fillId="2" borderId="24" xfId="1" applyNumberFormat="1" applyFont="1" applyFill="1" applyBorder="1" applyAlignment="1">
      <alignment horizontal="center" vertical="center"/>
    </xf>
    <xf numFmtId="10" fontId="12" fillId="2" borderId="6" xfId="1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 applyProtection="1">
      <alignment horizontal="left" vertical="top" wrapText="1"/>
      <protection hidden="1"/>
    </xf>
    <xf numFmtId="0" fontId="14" fillId="0" borderId="21" xfId="0" applyFont="1" applyFill="1" applyBorder="1" applyAlignment="1" applyProtection="1">
      <alignment horizontal="left" vertical="top" wrapText="1"/>
      <protection hidden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right" vertical="top" wrapText="1"/>
    </xf>
    <xf numFmtId="0" fontId="19" fillId="0" borderId="31" xfId="0" applyFont="1" applyBorder="1" applyAlignment="1">
      <alignment horizontal="justify" wrapText="1"/>
    </xf>
    <xf numFmtId="0" fontId="14" fillId="5" borderId="18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wrapText="1"/>
    </xf>
    <xf numFmtId="0" fontId="19" fillId="0" borderId="35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9.315007141044343E-2"/>
          <c:y val="2.3765371968844567E-2"/>
          <c:w val="0.84970170596557104"/>
          <c:h val="0.79803946515687063"/>
        </c:manualLayout>
      </c:layout>
      <c:barChart>
        <c:barDir val="bar"/>
        <c:grouping val="percentStacked"/>
        <c:ser>
          <c:idx val="0"/>
          <c:order val="0"/>
          <c:tx>
            <c:strRef>
              <c:f>Лист1!$C$1:$C$2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Ниже базового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Лист1!$C$3:$C$4</c:f>
              <c:numCache>
                <c:formatCode>0.00%</c:formatCode>
                <c:ptCount val="2"/>
                <c:pt idx="0">
                  <c:v>-0.27011494252873564</c:v>
                </c:pt>
                <c:pt idx="1">
                  <c:v>-0.19006054303012293</c:v>
                </c:pt>
              </c:numCache>
            </c:numRef>
          </c:val>
        </c:ser>
        <c:ser>
          <c:idx val="1"/>
          <c:order val="1"/>
          <c:tx>
            <c:strRef>
              <c:f>Лист1!$D$1:$D$2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Базовый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Лист1!$D$3:$D$4</c:f>
              <c:numCache>
                <c:formatCode>0.00%</c:formatCode>
                <c:ptCount val="2"/>
                <c:pt idx="0">
                  <c:v>0.65517241379310343</c:v>
                </c:pt>
                <c:pt idx="1">
                  <c:v>0.63258180737659253</c:v>
                </c:pt>
              </c:numCache>
            </c:numRef>
          </c:val>
        </c:ser>
        <c:ser>
          <c:idx val="2"/>
          <c:order val="2"/>
          <c:tx>
            <c:strRef>
              <c:f>Лист1!$E$1:$E$2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Повышенный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Лист1!$E$3:$E$4</c:f>
              <c:numCache>
                <c:formatCode>0.00%</c:formatCode>
                <c:ptCount val="2"/>
                <c:pt idx="0">
                  <c:v>7.4712643678160925E-2</c:v>
                </c:pt>
                <c:pt idx="1">
                  <c:v>0.17735764959328454</c:v>
                </c:pt>
              </c:numCache>
            </c:numRef>
          </c:val>
        </c:ser>
        <c:dLbls/>
        <c:gapWidth val="75"/>
        <c:overlap val="100"/>
        <c:axId val="90736128"/>
        <c:axId val="97202944"/>
      </c:barChart>
      <c:catAx>
        <c:axId val="90736128"/>
        <c:scaling>
          <c:orientation val="minMax"/>
        </c:scaling>
        <c:axPos val="l"/>
        <c:numFmt formatCode="General" sourceLinked="1"/>
        <c:majorTickMark val="none"/>
        <c:tickLblPos val="nextTo"/>
        <c:crossAx val="97202944"/>
        <c:crosses val="autoZero"/>
        <c:auto val="1"/>
        <c:lblAlgn val="ctr"/>
        <c:lblOffset val="100"/>
      </c:catAx>
      <c:valAx>
        <c:axId val="97202944"/>
        <c:scaling>
          <c:orientation val="minMax"/>
        </c:scaling>
        <c:axPos val="b"/>
        <c:numFmt formatCode="#,##0%;#,##0%;0" sourceLinked="0"/>
        <c:tickLblPos val="nextTo"/>
        <c:crossAx val="90736128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баллов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410983205753466"/>
          <c:y val="0.11158155973077617"/>
          <c:w val="0.77767664109353418"/>
          <c:h val="0.67844208830331865"/>
        </c:manualLayout>
      </c:layout>
      <c:barChart>
        <c:barDir val="col"/>
        <c:grouping val="clustered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cat>
            <c:numRef>
              <c:f>Лист1!$G$2:$AP$2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</c:numCache>
            </c:numRef>
          </c:cat>
          <c:val>
            <c:numRef>
              <c:f>Лист1!$G$3:$AI$3</c:f>
              <c:numCache>
                <c:formatCode>0.00%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2.2988505747126436E-2</c:v>
                </c:pt>
                <c:pt idx="4">
                  <c:v>3.4482758620689655E-2</c:v>
                </c:pt>
                <c:pt idx="5">
                  <c:v>3.4482758620689655E-2</c:v>
                </c:pt>
                <c:pt idx="6">
                  <c:v>5.7471264367816091E-2</c:v>
                </c:pt>
                <c:pt idx="7">
                  <c:v>5.1724137931034482E-2</c:v>
                </c:pt>
                <c:pt idx="8">
                  <c:v>6.8965517241379309E-2</c:v>
                </c:pt>
                <c:pt idx="9">
                  <c:v>8.6206896551724144E-2</c:v>
                </c:pt>
                <c:pt idx="10">
                  <c:v>0.11494252873563218</c:v>
                </c:pt>
                <c:pt idx="11">
                  <c:v>8.6206896551724144E-2</c:v>
                </c:pt>
                <c:pt idx="12">
                  <c:v>0.10344827586206896</c:v>
                </c:pt>
                <c:pt idx="13">
                  <c:v>6.3218390804597707E-2</c:v>
                </c:pt>
                <c:pt idx="14">
                  <c:v>8.6206896551724144E-2</c:v>
                </c:pt>
                <c:pt idx="15">
                  <c:v>8.6206896551724144E-2</c:v>
                </c:pt>
                <c:pt idx="16">
                  <c:v>2.8735632183908046E-2</c:v>
                </c:pt>
                <c:pt idx="17">
                  <c:v>1.1494252873563218E-2</c:v>
                </c:pt>
                <c:pt idx="18">
                  <c:v>4.0229885057471264E-2</c:v>
                </c:pt>
                <c:pt idx="19">
                  <c:v>5.7471264367816091E-3</c:v>
                </c:pt>
                <c:pt idx="20">
                  <c:v>5.7471264367816091E-3</c:v>
                </c:pt>
                <c:pt idx="21">
                  <c:v>5.7471264367816091E-3</c:v>
                </c:pt>
                <c:pt idx="22">
                  <c:v>5.7471264367816091E-3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cat>
            <c:numRef>
              <c:f>Лист1!$G$2:$AP$2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</c:numCache>
            </c:numRef>
          </c:cat>
          <c:val>
            <c:numRef>
              <c:f>Лист1!$G$4:$AI$4</c:f>
              <c:numCache>
                <c:formatCode>0.00%</c:formatCode>
                <c:ptCount val="29"/>
                <c:pt idx="0">
                  <c:v>5.5675154034592834E-4</c:v>
                </c:pt>
                <c:pt idx="1">
                  <c:v>1.1135030806918567E-3</c:v>
                </c:pt>
                <c:pt idx="2">
                  <c:v>3.526093088857546E-3</c:v>
                </c:pt>
                <c:pt idx="3">
                  <c:v>8.9822581842476431E-3</c:v>
                </c:pt>
                <c:pt idx="4">
                  <c:v>1.4995174819983668E-2</c:v>
                </c:pt>
                <c:pt idx="5">
                  <c:v>2.6798307475317348E-2</c:v>
                </c:pt>
                <c:pt idx="6">
                  <c:v>3.8824140746789401E-2</c:v>
                </c:pt>
                <c:pt idx="7">
                  <c:v>4.992205478435157E-2</c:v>
                </c:pt>
                <c:pt idx="8">
                  <c:v>6.4434711602702102E-2</c:v>
                </c:pt>
                <c:pt idx="9">
                  <c:v>7.1858065473981145E-2</c:v>
                </c:pt>
                <c:pt idx="10">
                  <c:v>8.2584811817979359E-2</c:v>
                </c:pt>
                <c:pt idx="11">
                  <c:v>8.2918862742186919E-2</c:v>
                </c:pt>
                <c:pt idx="12">
                  <c:v>8.2955979511543321E-2</c:v>
                </c:pt>
                <c:pt idx="13">
                  <c:v>8.0320688887239255E-2</c:v>
                </c:pt>
                <c:pt idx="14">
                  <c:v>7.809368272585554E-2</c:v>
                </c:pt>
                <c:pt idx="15">
                  <c:v>7.0039343775517779E-2</c:v>
                </c:pt>
                <c:pt idx="16">
                  <c:v>6.2133471902605597E-2</c:v>
                </c:pt>
                <c:pt idx="17">
                  <c:v>4.8622967856877738E-2</c:v>
                </c:pt>
                <c:pt idx="18">
                  <c:v>4.1979066142082994E-2</c:v>
                </c:pt>
                <c:pt idx="19">
                  <c:v>2.9767649023828967E-2</c:v>
                </c:pt>
                <c:pt idx="20">
                  <c:v>2.2084477767055157E-2</c:v>
                </c:pt>
                <c:pt idx="21">
                  <c:v>1.5663276668398781E-2</c:v>
                </c:pt>
                <c:pt idx="22">
                  <c:v>9.6132432633063616E-3</c:v>
                </c:pt>
                <c:pt idx="23">
                  <c:v>5.7902160195976542E-3</c:v>
                </c:pt>
                <c:pt idx="24">
                  <c:v>3.7859104743523122E-3</c:v>
                </c:pt>
                <c:pt idx="25">
                  <c:v>2.0414223146017372E-3</c:v>
                </c:pt>
                <c:pt idx="26">
                  <c:v>4.4540123227674265E-4</c:v>
                </c:pt>
                <c:pt idx="27">
                  <c:v>1.4846707742558087E-4</c:v>
                </c:pt>
                <c:pt idx="28">
                  <c:v>0</c:v>
                </c:pt>
              </c:numCache>
            </c:numRef>
          </c:val>
        </c:ser>
        <c:dLbls/>
        <c:gapWidth val="74"/>
        <c:overlap val="-28"/>
        <c:axId val="97274496"/>
        <c:axId val="82367232"/>
      </c:barChart>
      <c:catAx>
        <c:axId val="97274496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39639D"/>
            </a:solidFill>
          </a:ln>
        </c:spPr>
        <c:crossAx val="82367232"/>
        <c:crosses val="autoZero"/>
        <c:auto val="1"/>
        <c:lblAlgn val="ctr"/>
        <c:lblOffset val="100"/>
      </c:catAx>
      <c:valAx>
        <c:axId val="82367232"/>
        <c:scaling>
          <c:orientation val="minMax"/>
        </c:scaling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.00%" sourceLinked="1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97274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07464750570863"/>
          <c:y val="0.86720790415068061"/>
          <c:w val="0.35512178970259667"/>
          <c:h val="5.9603685995541937E-2"/>
        </c:manualLayout>
      </c:layout>
    </c:legend>
    <c:plotVisOnly val="1"/>
    <c:dispBlanksAs val="gap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46" l="0.23622047244094491" r="0.23622047244094491" t="0.74803149606299246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19</xdr:row>
      <xdr:rowOff>173038</xdr:rowOff>
    </xdr:from>
    <xdr:to>
      <xdr:col>5</xdr:col>
      <xdr:colOff>1365250</xdr:colOff>
      <xdr:row>30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288132</xdr:colOff>
      <xdr:row>31</xdr:row>
      <xdr:rowOff>30955</xdr:rowOff>
    </xdr:from>
    <xdr:to>
      <xdr:col>2</xdr:col>
      <xdr:colOff>526257</xdr:colOff>
      <xdr:row>31</xdr:row>
      <xdr:rowOff>169068</xdr:rowOff>
    </xdr:to>
    <xdr:sp macro="" textlink="">
      <xdr:nvSpPr>
        <xdr:cNvPr id="4" name="Прямоугольник 3"/>
        <xdr:cNvSpPr/>
      </xdr:nvSpPr>
      <xdr:spPr>
        <a:xfrm>
          <a:off x="1983582" y="8698705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237332</xdr:colOff>
      <xdr:row>31</xdr:row>
      <xdr:rowOff>37040</xdr:rowOff>
    </xdr:from>
    <xdr:to>
      <xdr:col>4</xdr:col>
      <xdr:colOff>475457</xdr:colOff>
      <xdr:row>31</xdr:row>
      <xdr:rowOff>194203</xdr:rowOff>
    </xdr:to>
    <xdr:sp macro="" textlink="">
      <xdr:nvSpPr>
        <xdr:cNvPr id="7" name="Прямоугольник 6"/>
        <xdr:cNvSpPr/>
      </xdr:nvSpPr>
      <xdr:spPr>
        <a:xfrm>
          <a:off x="5018882" y="87047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426245</xdr:colOff>
      <xdr:row>31</xdr:row>
      <xdr:rowOff>40480</xdr:rowOff>
    </xdr:from>
    <xdr:to>
      <xdr:col>3</xdr:col>
      <xdr:colOff>664370</xdr:colOff>
      <xdr:row>31</xdr:row>
      <xdr:rowOff>178593</xdr:rowOff>
    </xdr:to>
    <xdr:sp macro="" textlink="">
      <xdr:nvSpPr>
        <xdr:cNvPr id="8" name="Прямоугольник 7"/>
        <xdr:cNvSpPr/>
      </xdr:nvSpPr>
      <xdr:spPr>
        <a:xfrm>
          <a:off x="3607595" y="8708230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619124</xdr:colOff>
      <xdr:row>47</xdr:row>
      <xdr:rowOff>189441</xdr:rowOff>
    </xdr:from>
    <xdr:to>
      <xdr:col>5</xdr:col>
      <xdr:colOff>396875</xdr:colOff>
      <xdr:row>68</xdr:row>
      <xdr:rowOff>37041</xdr:rowOff>
    </xdr:to>
    <xdr:graphicFrame macro="">
      <xdr:nvGraphicFramePr>
        <xdr:cNvPr id="3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71</xdr:row>
      <xdr:rowOff>199454</xdr:rowOff>
    </xdr:from>
    <xdr:to>
      <xdr:col>4</xdr:col>
      <xdr:colOff>914400</xdr:colOff>
      <xdr:row>92</xdr:row>
      <xdr:rowOff>161354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4025" y="19563779"/>
          <a:ext cx="3971925" cy="39719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0.15357</cdr:y>
    </cdr:from>
    <cdr:to>
      <cdr:x>0.1194</cdr:x>
      <cdr:y>0.30138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300113"/>
          <a:ext cx="1029900" cy="28884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  <cdr:relSizeAnchor xmlns:cdr="http://schemas.openxmlformats.org/drawingml/2006/chartDrawing">
    <cdr:from>
      <cdr:x>0.00149</cdr:x>
      <cdr:y>0.51524</cdr:y>
    </cdr:from>
    <cdr:to>
      <cdr:x>0.13989</cdr:x>
      <cdr:y>0.62837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0583" y="1006890"/>
          <a:ext cx="982836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B1:H95"/>
  <sheetViews>
    <sheetView tabSelected="1" view="pageBreakPreview" topLeftCell="A91" zoomScaleSheetLayoutView="100" zoomScalePageLayoutView="85" workbookViewId="0">
      <selection activeCell="B95" sqref="B95:F95"/>
    </sheetView>
  </sheetViews>
  <sheetFormatPr defaultColWidth="36.42578125" defaultRowHeight="15"/>
  <cols>
    <col min="1" max="1" width="4.5703125" style="1" customWidth="1"/>
    <col min="2" max="2" width="20.85546875" style="1" customWidth="1"/>
    <col min="3" max="3" width="22.28515625" style="1" customWidth="1"/>
    <col min="4" max="4" width="24" style="1" customWidth="1"/>
    <col min="5" max="5" width="20.28515625" style="1" customWidth="1"/>
    <col min="6" max="6" width="20.4257812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19" customFormat="1" ht="40.5" customHeight="1" thickBot="1">
      <c r="B1" s="75" t="s">
        <v>35</v>
      </c>
      <c r="C1" s="76"/>
      <c r="D1" s="76"/>
      <c r="E1" s="77"/>
      <c r="F1" s="18"/>
    </row>
    <row r="2" spans="2:7" s="14" customFormat="1" ht="14.25" customHeight="1">
      <c r="B2" s="15"/>
      <c r="C2" s="43"/>
      <c r="D2" s="44"/>
      <c r="E2" s="16"/>
      <c r="F2" s="17"/>
    </row>
    <row r="3" spans="2:7" ht="47.25" customHeight="1">
      <c r="B3" s="80" t="str">
        <f>CONCATENATE("Краткий отчет о результатах ",МО)</f>
        <v>Краткий отчет о результатах Мотыгинского района</v>
      </c>
      <c r="C3" s="80"/>
      <c r="D3" s="80"/>
      <c r="E3" s="80"/>
      <c r="F3" s="80"/>
    </row>
    <row r="4" spans="2:7" ht="15.75">
      <c r="D4" s="12"/>
    </row>
    <row r="5" spans="2:7" ht="38.25" customHeight="1">
      <c r="B5" s="78" t="str">
        <f>CONCATENATE("           В контрольной работе по естествознанию для 8-х классов приняли участие ",участников,"  основной  школы ",МО,".")</f>
        <v xml:space="preserve">           В контрольной работе по естествознанию для 8-х классов приняли участие 174 обучающихся  основной  школы Мотыгинского района.</v>
      </c>
      <c r="C5" s="78"/>
      <c r="D5" s="78"/>
      <c r="E5" s="78"/>
      <c r="F5" s="78"/>
    </row>
    <row r="6" spans="2:7" ht="34.5" customHeight="1">
      <c r="B6" s="81" t="s">
        <v>26</v>
      </c>
      <c r="C6" s="81"/>
      <c r="D6" s="81"/>
      <c r="E6" s="81"/>
      <c r="F6" s="81"/>
    </row>
    <row r="7" spans="2:7" ht="17.25" customHeight="1">
      <c r="B7" s="45"/>
      <c r="C7" s="46"/>
      <c r="D7" s="46"/>
      <c r="E7" s="13"/>
      <c r="F7" s="47" t="s">
        <v>14</v>
      </c>
    </row>
    <row r="8" spans="2:7" ht="2.25" customHeight="1">
      <c r="D8" s="2"/>
      <c r="E8" s="2"/>
      <c r="F8" s="2"/>
    </row>
    <row r="9" spans="2:7" ht="49.5" customHeight="1" thickBot="1">
      <c r="B9" s="50" t="s">
        <v>34</v>
      </c>
      <c r="C9" s="50"/>
      <c r="D9" s="51"/>
      <c r="E9" s="39" t="s">
        <v>19</v>
      </c>
      <c r="F9" s="40" t="s">
        <v>20</v>
      </c>
    </row>
    <row r="10" spans="2:7" ht="20.25" customHeight="1">
      <c r="B10" s="79" t="s">
        <v>0</v>
      </c>
      <c r="C10" s="79"/>
      <c r="D10" s="79"/>
      <c r="E10" s="79"/>
      <c r="F10" s="79"/>
    </row>
    <row r="11" spans="2:7" ht="15.75" customHeight="1">
      <c r="B11" s="73" t="s">
        <v>28</v>
      </c>
      <c r="C11" s="74"/>
      <c r="D11" s="74"/>
      <c r="E11" s="24">
        <v>0.3901888341543514</v>
      </c>
      <c r="F11" s="25">
        <v>0.43964135815898198</v>
      </c>
      <c r="G11" s="3"/>
    </row>
    <row r="12" spans="2:7" ht="33.75" customHeight="1">
      <c r="B12" s="55" t="s">
        <v>2</v>
      </c>
      <c r="C12" s="53" t="s">
        <v>29</v>
      </c>
      <c r="D12" s="53"/>
      <c r="E12" s="24">
        <v>0.36724137931034484</v>
      </c>
      <c r="F12" s="25">
        <v>0.44767299335140959</v>
      </c>
      <c r="G12" s="4"/>
    </row>
    <row r="13" spans="2:7" ht="33" customHeight="1">
      <c r="B13" s="55"/>
      <c r="C13" s="53" t="s">
        <v>30</v>
      </c>
      <c r="D13" s="53"/>
      <c r="E13" s="24">
        <v>0.44827586206896552</v>
      </c>
      <c r="F13" s="26">
        <v>0.46485656625685595</v>
      </c>
      <c r="G13" s="4"/>
    </row>
    <row r="14" spans="2:7" ht="48" customHeight="1">
      <c r="B14" s="56"/>
      <c r="C14" s="54" t="s">
        <v>31</v>
      </c>
      <c r="D14" s="54"/>
      <c r="E14" s="24">
        <v>0.31226053639846746</v>
      </c>
      <c r="F14" s="28">
        <v>0.37582488330919039</v>
      </c>
      <c r="G14" s="4"/>
    </row>
    <row r="15" spans="2:7" ht="19.5" customHeight="1">
      <c r="B15" s="58" t="s">
        <v>1</v>
      </c>
      <c r="C15" s="58"/>
      <c r="D15" s="58"/>
      <c r="E15" s="59"/>
      <c r="F15" s="58"/>
      <c r="G15" s="4"/>
    </row>
    <row r="16" spans="2:7" ht="19.5" customHeight="1">
      <c r="B16" s="62" t="s">
        <v>7</v>
      </c>
      <c r="C16" s="63"/>
      <c r="D16" s="63"/>
      <c r="E16" s="24">
        <v>0.72988505747126442</v>
      </c>
      <c r="F16" s="26">
        <v>0.80993945696987701</v>
      </c>
    </row>
    <row r="17" spans="2:8" ht="20.25" customHeight="1">
      <c r="B17" s="60" t="s">
        <v>8</v>
      </c>
      <c r="C17" s="61"/>
      <c r="D17" s="61"/>
      <c r="E17" s="27">
        <v>7.4712643678160925E-2</v>
      </c>
      <c r="F17" s="28">
        <v>0.1774</v>
      </c>
    </row>
    <row r="18" spans="2:8" ht="41.25" customHeight="1">
      <c r="B18" s="38"/>
      <c r="C18" s="38"/>
      <c r="D18" s="38"/>
      <c r="E18" s="29"/>
      <c r="F18" s="42" t="s">
        <v>15</v>
      </c>
    </row>
    <row r="19" spans="2:8" ht="6.75" customHeight="1"/>
    <row r="20" spans="2:8" ht="5.25" customHeight="1"/>
    <row r="25" spans="2:8">
      <c r="F25" s="5"/>
      <c r="G25" s="5"/>
      <c r="H25" s="5"/>
    </row>
    <row r="26" spans="2:8">
      <c r="E26" s="5"/>
      <c r="F26" s="5"/>
    </row>
    <row r="32" spans="2:8" s="10" customFormat="1" ht="15.75">
      <c r="B32" s="35"/>
      <c r="C32" s="35" t="s">
        <v>24</v>
      </c>
      <c r="D32" s="36" t="s">
        <v>25</v>
      </c>
      <c r="E32" s="35" t="s">
        <v>6</v>
      </c>
    </row>
    <row r="36" spans="2:6" ht="15.75">
      <c r="F36" s="20" t="s">
        <v>17</v>
      </c>
    </row>
    <row r="37" spans="2:6" ht="25.5" customHeight="1" thickBot="1">
      <c r="B37" s="67"/>
      <c r="C37" s="68"/>
      <c r="D37" s="64" t="s">
        <v>3</v>
      </c>
      <c r="E37" s="65"/>
      <c r="F37" s="66"/>
    </row>
    <row r="38" spans="2:6">
      <c r="B38" s="67"/>
      <c r="C38" s="68"/>
      <c r="D38" s="31" t="s">
        <v>23</v>
      </c>
      <c r="E38" s="31" t="s">
        <v>4</v>
      </c>
      <c r="F38" s="31" t="s">
        <v>5</v>
      </c>
    </row>
    <row r="39" spans="2:6" ht="32.25" customHeight="1">
      <c r="B39" s="69" t="s">
        <v>21</v>
      </c>
      <c r="C39" s="70"/>
      <c r="D39" s="32">
        <v>0.27011494252873564</v>
      </c>
      <c r="E39" s="32">
        <v>0.65517241379310343</v>
      </c>
      <c r="F39" s="33">
        <v>7.4712643678160925E-2</v>
      </c>
    </row>
    <row r="40" spans="2:6" ht="20.25" customHeight="1">
      <c r="B40" s="71" t="s">
        <v>22</v>
      </c>
      <c r="C40" s="72"/>
      <c r="D40" s="30">
        <v>0.19006054303012293</v>
      </c>
      <c r="E40" s="30">
        <v>0.63258180737659253</v>
      </c>
      <c r="F40" s="34">
        <v>0.17735764959328454</v>
      </c>
    </row>
    <row r="41" spans="2:6" ht="15.75">
      <c r="B41" s="10"/>
      <c r="C41" s="10"/>
      <c r="D41" s="10"/>
      <c r="E41" s="10"/>
      <c r="F41" s="10"/>
    </row>
    <row r="48" spans="2:6" ht="15.75">
      <c r="F48" s="20" t="s">
        <v>16</v>
      </c>
    </row>
    <row r="69" spans="2:6" ht="11.25" customHeight="1"/>
    <row r="70" spans="2:6" ht="5.25" customHeight="1"/>
    <row r="71" spans="2:6" ht="229.5" customHeight="1">
      <c r="B71" s="57" t="s">
        <v>27</v>
      </c>
      <c r="C71" s="57"/>
      <c r="D71" s="57"/>
      <c r="E71" s="57"/>
      <c r="F71" s="57"/>
    </row>
    <row r="72" spans="2:6" ht="15.75">
      <c r="F72" s="48" t="s">
        <v>18</v>
      </c>
    </row>
    <row r="94" spans="2:6" ht="96" customHeight="1">
      <c r="B94" s="52" t="s">
        <v>32</v>
      </c>
      <c r="C94" s="52"/>
      <c r="D94" s="52"/>
      <c r="E94" s="52"/>
      <c r="F94" s="52"/>
    </row>
    <row r="95" spans="2:6" ht="170.25" customHeight="1">
      <c r="B95" s="49" t="s">
        <v>33</v>
      </c>
      <c r="C95" s="49"/>
      <c r="D95" s="49"/>
      <c r="E95" s="49"/>
      <c r="F95" s="49"/>
    </row>
  </sheetData>
  <mergeCells count="21">
    <mergeCell ref="B1:E1"/>
    <mergeCell ref="B5:F5"/>
    <mergeCell ref="B10:F10"/>
    <mergeCell ref="B3:F3"/>
    <mergeCell ref="B6:F6"/>
    <mergeCell ref="B95:F95"/>
    <mergeCell ref="B9:D9"/>
    <mergeCell ref="B94:F94"/>
    <mergeCell ref="C13:D13"/>
    <mergeCell ref="C14:D14"/>
    <mergeCell ref="B12:B14"/>
    <mergeCell ref="B71:F71"/>
    <mergeCell ref="B15:F15"/>
    <mergeCell ref="B17:D17"/>
    <mergeCell ref="B16:D16"/>
    <mergeCell ref="D37:F37"/>
    <mergeCell ref="B37:C38"/>
    <mergeCell ref="B39:C39"/>
    <mergeCell ref="B40:C40"/>
    <mergeCell ref="B11:D11"/>
    <mergeCell ref="C12:D12"/>
  </mergeCells>
  <pageMargins left="0.23622047244094491" right="0.23622047244094491" top="0.74803149606299213" bottom="0.74803149606299213" header="0.31496062992125984" footer="0.31496062992125984"/>
  <pageSetup paperSize="9" scale="81" orientation="portrait" r:id="rId1"/>
  <headerFooter differentFirst="1">
    <oddHeader>&amp;RДиагностическая работа по &amp;"+,обычный"&amp;12&amp;K04+000читательской грамотности обучающихся 4‑го класса в Красноярском крае в 2017 году</oddHeader>
    <oddFooter>&amp;R&amp;"+,обычный"&amp;14&amp;K07+000&amp;P</oddFooter>
    <firstFooter>&amp;R&amp;16&amp;K07+000&amp;P</firstFooter>
  </headerFooter>
  <rowBreaks count="2" manualBreakCount="2">
    <brk id="45" max="5" man="1"/>
    <brk id="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P17"/>
  <sheetViews>
    <sheetView workbookViewId="0">
      <selection activeCell="L28" sqref="L28"/>
    </sheetView>
  </sheetViews>
  <sheetFormatPr defaultRowHeight="1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5" width="7.5703125" customWidth="1"/>
  </cols>
  <sheetData>
    <row r="1" spans="1:42" ht="15" customHeight="1">
      <c r="A1" s="82"/>
      <c r="C1" s="83" t="s">
        <v>3</v>
      </c>
      <c r="D1" s="84"/>
      <c r="E1" s="85"/>
    </row>
    <row r="2" spans="1:42">
      <c r="A2" s="82"/>
      <c r="B2" s="6"/>
      <c r="C2" s="6" t="s">
        <v>23</v>
      </c>
      <c r="D2" s="6" t="s">
        <v>4</v>
      </c>
      <c r="E2" s="6" t="s">
        <v>5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  <c r="AC2">
        <v>22</v>
      </c>
      <c r="AD2">
        <v>23</v>
      </c>
      <c r="AE2">
        <v>24</v>
      </c>
      <c r="AF2">
        <v>25</v>
      </c>
      <c r="AG2">
        <v>26</v>
      </c>
      <c r="AH2">
        <v>27</v>
      </c>
      <c r="AI2">
        <v>28</v>
      </c>
    </row>
    <row r="3" spans="1:42">
      <c r="A3" s="7"/>
      <c r="B3" s="9"/>
      <c r="C3" s="9">
        <v>-0.27011494252873564</v>
      </c>
      <c r="D3" s="9">
        <v>0.65517241379310343</v>
      </c>
      <c r="E3" s="9">
        <v>7.4712643678160925E-2</v>
      </c>
      <c r="F3" t="s">
        <v>9</v>
      </c>
      <c r="G3" s="11">
        <v>0</v>
      </c>
      <c r="H3" s="11">
        <v>0</v>
      </c>
      <c r="I3" s="11">
        <v>0</v>
      </c>
      <c r="J3" s="11">
        <v>2.2988505747126436E-2</v>
      </c>
      <c r="K3" s="11">
        <v>3.4482758620689655E-2</v>
      </c>
      <c r="L3" s="11">
        <v>3.4482758620689655E-2</v>
      </c>
      <c r="M3" s="11">
        <v>5.7471264367816091E-2</v>
      </c>
      <c r="N3" s="11">
        <v>5.1724137931034482E-2</v>
      </c>
      <c r="O3" s="11">
        <v>6.8965517241379309E-2</v>
      </c>
      <c r="P3" s="11">
        <v>8.6206896551724144E-2</v>
      </c>
      <c r="Q3" s="11">
        <v>0.11494252873563218</v>
      </c>
      <c r="R3" s="11">
        <v>8.6206896551724144E-2</v>
      </c>
      <c r="S3" s="11">
        <v>0.10344827586206896</v>
      </c>
      <c r="T3" s="11">
        <v>6.3218390804597707E-2</v>
      </c>
      <c r="U3" s="11">
        <v>8.6206896551724144E-2</v>
      </c>
      <c r="V3" s="11">
        <v>8.6206896551724144E-2</v>
      </c>
      <c r="W3" s="11">
        <v>2.8735632183908046E-2</v>
      </c>
      <c r="X3" s="11">
        <v>1.1494252873563218E-2</v>
      </c>
      <c r="Y3" s="11">
        <v>4.0229885057471264E-2</v>
      </c>
      <c r="Z3" s="37">
        <v>5.7471264367816091E-3</v>
      </c>
      <c r="AA3" s="37">
        <v>5.7471264367816091E-3</v>
      </c>
      <c r="AB3" s="37">
        <v>5.7471264367816091E-3</v>
      </c>
      <c r="AC3" s="37">
        <v>5.7471264367816091E-3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0</v>
      </c>
    </row>
    <row r="4" spans="1:42">
      <c r="A4" s="8"/>
      <c r="B4" s="9"/>
      <c r="C4" s="9">
        <v>-0.19006054303012293</v>
      </c>
      <c r="D4" s="9">
        <v>0.63258180737659253</v>
      </c>
      <c r="E4" s="9">
        <v>0.17735764959328454</v>
      </c>
      <c r="F4" t="s">
        <v>10</v>
      </c>
      <c r="G4" s="37">
        <v>5.5675154034592834E-4</v>
      </c>
      <c r="H4" s="37">
        <v>1.1135030806918567E-3</v>
      </c>
      <c r="I4" s="37">
        <v>3.526093088857546E-3</v>
      </c>
      <c r="J4" s="37">
        <v>8.9822581842476431E-3</v>
      </c>
      <c r="K4" s="37">
        <v>1.4995174819983668E-2</v>
      </c>
      <c r="L4" s="37">
        <v>2.6798307475317348E-2</v>
      </c>
      <c r="M4" s="37">
        <v>3.8824140746789401E-2</v>
      </c>
      <c r="N4" s="37">
        <v>4.992205478435157E-2</v>
      </c>
      <c r="O4" s="37">
        <v>6.4434711602702102E-2</v>
      </c>
      <c r="P4" s="37">
        <v>7.1858065473981145E-2</v>
      </c>
      <c r="Q4" s="37">
        <v>8.2584811817979359E-2</v>
      </c>
      <c r="R4" s="37">
        <v>8.2918862742186919E-2</v>
      </c>
      <c r="S4" s="37">
        <v>8.2955979511543321E-2</v>
      </c>
      <c r="T4" s="37">
        <v>8.0320688887239255E-2</v>
      </c>
      <c r="U4" s="37">
        <v>7.809368272585554E-2</v>
      </c>
      <c r="V4" s="37">
        <v>7.0039343775517779E-2</v>
      </c>
      <c r="W4" s="37">
        <v>6.2133471902605597E-2</v>
      </c>
      <c r="X4" s="37">
        <v>4.8622967856877738E-2</v>
      </c>
      <c r="Y4" s="37">
        <v>4.1979066142082994E-2</v>
      </c>
      <c r="Z4" s="37">
        <v>2.9767649023828967E-2</v>
      </c>
      <c r="AA4" s="37">
        <v>2.2084477767055157E-2</v>
      </c>
      <c r="AB4" s="37">
        <v>1.5663276668398781E-2</v>
      </c>
      <c r="AC4" s="37">
        <v>9.6132432633063616E-3</v>
      </c>
      <c r="AD4" s="37">
        <v>5.7902160195976542E-3</v>
      </c>
      <c r="AE4" s="37">
        <v>3.7859104743523122E-3</v>
      </c>
      <c r="AF4" s="37">
        <v>2.0414223146017372E-3</v>
      </c>
      <c r="AG4" s="37">
        <v>4.4540123227674265E-4</v>
      </c>
      <c r="AH4" s="37">
        <v>1.4846707742558087E-4</v>
      </c>
      <c r="AI4" s="37">
        <v>0</v>
      </c>
      <c r="AJ4" s="37"/>
      <c r="AK4" s="37"/>
      <c r="AL4" s="37"/>
      <c r="AM4" s="37"/>
      <c r="AN4" s="37"/>
      <c r="AO4" s="37"/>
      <c r="AP4" s="37"/>
    </row>
    <row r="7" spans="1:42">
      <c r="A7" s="22" t="s">
        <v>11</v>
      </c>
      <c r="B7" s="22" t="s">
        <v>12</v>
      </c>
    </row>
    <row r="8" spans="1:42">
      <c r="A8" s="21" t="s">
        <v>9</v>
      </c>
      <c r="B8" s="23" t="s">
        <v>36</v>
      </c>
    </row>
    <row r="9" spans="1:42">
      <c r="A9" s="21" t="s">
        <v>13</v>
      </c>
      <c r="B9" s="23" t="s">
        <v>37</v>
      </c>
    </row>
    <row r="17" spans="2:5">
      <c r="B17" s="41"/>
      <c r="C17" s="41"/>
      <c r="D17" s="41"/>
      <c r="E17" s="41"/>
    </row>
  </sheetData>
  <mergeCells count="2">
    <mergeCell ref="A1:A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55</vt:i4>
      </vt:variant>
    </vt:vector>
  </HeadingPairs>
  <TitlesOfParts>
    <vt:vector size="57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ball18</vt:lpstr>
      <vt:lpstr>ball19</vt:lpstr>
      <vt:lpstr>ball2</vt:lpstr>
      <vt:lpstr>ball20</vt:lpstr>
      <vt:lpstr>ball21</vt:lpstr>
      <vt:lpstr>ball22</vt:lpstr>
      <vt:lpstr>ball23</vt:lpstr>
      <vt:lpstr>ball24</vt:lpstr>
      <vt:lpstr>ball25</vt:lpstr>
      <vt:lpstr>ball26</vt:lpstr>
      <vt:lpstr>ball27</vt:lpstr>
      <vt:lpstr>ball28</vt:lpstr>
      <vt:lpstr>ball3</vt:lpstr>
      <vt:lpstr>ball34</vt:lpstr>
      <vt:lpstr>ball35</vt:lpstr>
      <vt:lpstr>ball36</vt:lpstr>
      <vt:lpstr>ball37</vt:lpstr>
      <vt:lpstr>ball38</vt:lpstr>
      <vt:lpstr>ball39</vt:lpstr>
      <vt:lpstr>ball4</vt:lpstr>
      <vt:lpstr>ball40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deep_understand_shabl</vt:lpstr>
      <vt:lpstr>general_ball_shabl</vt:lpstr>
      <vt:lpstr>high_level_shabl</vt:lpstr>
      <vt:lpstr>MO</vt:lpstr>
      <vt:lpstr>Nedost</vt:lpstr>
      <vt:lpstr>Nedost_tabl</vt:lpstr>
      <vt:lpstr>Povysh</vt:lpstr>
      <vt:lpstr>Povysh_tabl</vt:lpstr>
      <vt:lpstr>text</vt:lpstr>
      <vt:lpstr>total_understand_shabl</vt:lpstr>
      <vt:lpstr>use_inform_shabl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2019-02-03T14:48:40Z</dcterms:modified>
</cp:coreProperties>
</file>